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P:\Geschäftsbericht 2022_2023\OGB\"/>
    </mc:Choice>
  </mc:AlternateContent>
  <xr:revisionPtr revIDLastSave="0" documentId="13_ncr:1_{7A474C72-6563-4596-8A6B-6DF0D6D5C409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SNVeryHiddenParameterSheet" sheetId="2" state="veryHidden" r:id="rId1"/>
    <sheet name="Tabelle1" sheetId="1" r:id="rId2"/>
  </sheets>
  <definedNames>
    <definedName name="name_1">Tabelle1!$C:$C</definedName>
    <definedName name="name_1_en">Tabelle1!$J:$J</definedName>
    <definedName name="outarea">Tabelle1!$C$6:$G$58</definedName>
    <definedName name="outarea_en">Tabelle1!$J$6:$O$58</definedName>
    <definedName name="prog_1_PAJAP01">Tabelle1!$I:$I</definedName>
    <definedName name="prog_1_PVJAP01">Tabelle1!$I:$I</definedName>
    <definedName name="sn_duedate">Tabelle1!$B$3</definedName>
    <definedName name="sn_year">Tabelle1!$B$2</definedName>
    <definedName name="value_1_PAJAP01">Tabelle1!$D:$D</definedName>
    <definedName name="value_1_PAJAP01_en">Tabelle1!$L:$L</definedName>
    <definedName name="value_1_PVJAP01">Tabelle1!$G:$G</definedName>
    <definedName name="value_1_PVJAP01_en">Tabelle1!$O:$O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L7" i="1"/>
  <c r="G7" i="1"/>
  <c r="D7" i="1"/>
</calcChain>
</file>

<file path=xl/sharedStrings.xml><?xml version="1.0" encoding="utf-8"?>
<sst xmlns="http://schemas.openxmlformats.org/spreadsheetml/2006/main" count="138" uniqueCount="102">
  <si>
    <t>Jahr</t>
  </si>
  <si>
    <t>Stichtag</t>
  </si>
  <si>
    <t>30.9.</t>
  </si>
  <si>
    <t>in Tsd. €</t>
  </si>
  <si>
    <t>€'000</t>
  </si>
  <si>
    <t>Gezeichnetes Kapital</t>
  </si>
  <si>
    <t>#l11</t>
  </si>
  <si>
    <t>Subscribed capital</t>
  </si>
  <si>
    <t>Zum Beginn der Berichtsperiode</t>
  </si>
  <si>
    <t>;Konzern EK-Verän - 2</t>
  </si>
  <si>
    <t>At start of reporting period</t>
  </si>
  <si>
    <t>Veränderung in der Berichtsperiode</t>
  </si>
  <si>
    <t>;Konzern EK-Verän - 3</t>
  </si>
  <si>
    <t>Change in reporting period</t>
  </si>
  <si>
    <t>Zum Ende der Berichtsperiode</t>
  </si>
  <si>
    <t>;Konzern EK-Verän - 4</t>
  </si>
  <si>
    <t>At end of reporting period</t>
  </si>
  <si>
    <t>#l15</t>
  </si>
  <si>
    <t>Kapitalrücklage</t>
  </si>
  <si>
    <t>#l16</t>
  </si>
  <si>
    <t>Capital reserve</t>
  </si>
  <si>
    <t>;Konzern EK-Verän - 6</t>
  </si>
  <si>
    <t>;Konzern EK-Verän - 7</t>
  </si>
  <si>
    <t>;Konzern EK-Verän - 8</t>
  </si>
  <si>
    <t>#l20</t>
  </si>
  <si>
    <t>Gewinnrücklagen und übrige Rücklagen</t>
  </si>
  <si>
    <t>#l21</t>
  </si>
  <si>
    <t>Retained earnings and other reserves</t>
  </si>
  <si>
    <t>Gesetzliche Rücklage</t>
  </si>
  <si>
    <t>#l22</t>
  </si>
  <si>
    <t>Legal reserve</t>
  </si>
  <si>
    <t>Zum Beginn und Ende der Berichtsperiode</t>
  </si>
  <si>
    <t>;Konzern EK-Verän - 11</t>
  </si>
  <si>
    <t>At start and end of reporting period</t>
  </si>
  <si>
    <t>#l24</t>
  </si>
  <si>
    <t>Erstanwendung IFRS</t>
  </si>
  <si>
    <t>#l25</t>
  </si>
  <si>
    <t>First-time adoption of IFRS</t>
  </si>
  <si>
    <t>;Konzern EK-Verän - 13</t>
  </si>
  <si>
    <t>#l29</t>
  </si>
  <si>
    <t>Rücklage für Änderungen von Rechnungslegungsmethoden</t>
  </si>
  <si>
    <t>#l30</t>
  </si>
  <si>
    <t>Reserve for changes in accounting methods</t>
  </si>
  <si>
    <t>;Konzern EK-Verän - 15</t>
  </si>
  <si>
    <r>
      <t xml:space="preserve">At start </t>
    </r>
    <r>
      <rPr>
        <sz val="7"/>
        <rFont val="Frutiger LT Std 45 Light"/>
        <family val="2"/>
      </rPr>
      <t>and end of reporting period</t>
    </r>
  </si>
  <si>
    <t>#l38</t>
  </si>
  <si>
    <t>Rücklage für Gewinne/Verluste aus der Neubewertung der Nettoschuld (Vermögenswert) aus leistungsorientierten Versorgungsplänen, nach latenten Steuern</t>
  </si>
  <si>
    <t>#l39</t>
  </si>
  <si>
    <t>Reserve for gains/losses on remeasurements of the net defined benefit liability (asset), after deferred taxes</t>
  </si>
  <si>
    <t>;Konzern EK-Verän - 17</t>
  </si>
  <si>
    <t>;Konzern EK-Verän - 18</t>
  </si>
  <si>
    <t>;Konzern EK-Verän - 19</t>
  </si>
  <si>
    <t>#l43</t>
  </si>
  <si>
    <t>Veränderung der unrealisierten Gewinne/Verluste von zur Veräußerung verfügbaren Wertpapieren</t>
  </si>
  <si>
    <t>#l44</t>
  </si>
  <si>
    <t>Change in unrealised gains/losses on available-for-sale securities</t>
  </si>
  <si>
    <t>;Konzern EK-Verän - 21</t>
  </si>
  <si>
    <t>Umgliederungseffekte aus IFRS 9</t>
  </si>
  <si>
    <t>;Konzern EK-Verän - 22</t>
  </si>
  <si>
    <t>Effects from reclassification in accordance with IFRS 9</t>
  </si>
  <si>
    <r>
      <t>Zum Beginn der Berichtsperiode (angepasst)</t>
    </r>
    <r>
      <rPr>
        <vertAlign val="superscript"/>
        <sz val="7"/>
        <color theme="1"/>
        <rFont val="Frutiger LT Std 45 Light"/>
        <family val="2"/>
      </rPr>
      <t>1</t>
    </r>
  </si>
  <si>
    <t>;Konzern EK-Verän - 23</t>
  </si>
  <si>
    <r>
      <t>At start of reporting period (adjusted)</t>
    </r>
    <r>
      <rPr>
        <vertAlign val="superscript"/>
        <sz val="7"/>
        <color theme="1"/>
        <rFont val="Frutiger LT Std 45 Light"/>
        <family val="2"/>
      </rPr>
      <t>2</t>
    </r>
  </si>
  <si>
    <t>Erfolgsneutrale Veränderung in der Berichtsperiode</t>
  </si>
  <si>
    <t>;Konzern EK-Verän - 24</t>
  </si>
  <si>
    <t>Change in reporting period outside profit or loss</t>
  </si>
  <si>
    <t>Erfolgswirksame Veränderung in der Berichtsperiode</t>
  </si>
  <si>
    <t>;Konzern EK-Verän - 25</t>
  </si>
  <si>
    <t>;Konzern EK-Verän - 26</t>
  </si>
  <si>
    <t>#l51</t>
  </si>
  <si>
    <t>Rücklagen für erfolgsneutral zum beizulegenden 
Zeitwert bewertete finanzielle Vermögenswerte</t>
  </si>
  <si>
    <t>#l52</t>
  </si>
  <si>
    <t>Reserves for debt instruments measured at 
fair value through other comprehensive income</t>
  </si>
  <si>
    <t>;Konzern EK-Verän - 28</t>
  </si>
  <si>
    <t>;Konzern EK-Verän - 29</t>
  </si>
  <si>
    <t>Bewertungseffekte aus IFRS 9</t>
  </si>
  <si>
    <t>;Konzern EK-Verän - 30</t>
  </si>
  <si>
    <t>Measurement effects in accordance with IFRS 9</t>
  </si>
  <si>
    <t>;Konzern EK-Verän - 31</t>
  </si>
  <si>
    <t>;Konzern EK-Verän - 32</t>
  </si>
  <si>
    <t>Changes recognised directly in equity durung the period</t>
  </si>
  <si>
    <t>;Konzern EK-Verän - 33</t>
  </si>
  <si>
    <t>Changes recognised in income during the period</t>
  </si>
  <si>
    <t>;Konzern EK-Verän - 34</t>
  </si>
  <si>
    <t>#l60</t>
  </si>
  <si>
    <t>;Konzern EK-Verän - 35</t>
  </si>
  <si>
    <t>#l62</t>
  </si>
  <si>
    <t>Konzernbilanzgewinn</t>
  </si>
  <si>
    <t>#l63</t>
  </si>
  <si>
    <t>Consolidated retained profit</t>
  </si>
  <si>
    <t>;Konzern EK-Verän - 37</t>
  </si>
  <si>
    <t>Dividende</t>
  </si>
  <si>
    <t>;Konzern EK-Verän - 38</t>
  </si>
  <si>
    <t>Dividend</t>
  </si>
  <si>
    <t>Konzernergebnis</t>
  </si>
  <si>
    <t>;Konzern EK-Verän - 39</t>
  </si>
  <si>
    <t>Net income</t>
  </si>
  <si>
    <t>;Konzern EK-Verän - 40</t>
  </si>
  <si>
    <t>#l68</t>
  </si>
  <si>
    <t>Gesamt</t>
  </si>
  <si>
    <t>;Konzern EK-Verän - 41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</si>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</sst>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#,##0_);[Red]\(&quot;€&quot;#,##0\)"/>
    <numFmt numFmtId="165" formatCode="0.0%"/>
    <numFmt numFmtId="166" formatCode="#,##0.00;\(#,##0.00\)"/>
    <numFmt numFmtId="167" formatCode="#,##0.0;\(#,##0.0\)"/>
    <numFmt numFmtId="168" formatCode="_(&quot;$&quot;\ #,##0.0_);_(&quot;$&quot;\ \(#,##0.0\);_(* &quot;-&quot;??_);_(@_)"/>
    <numFmt numFmtId="169" formatCode="_(&quot;$&quot;\ #,##0.00_);_(&quot;$&quot;\ \(#,##0.00\);_(* &quot;-&quot;??_);_(@_)"/>
    <numFmt numFmtId="170" formatCode="&quot;PIK&quot;_%_);;&quot;Cash&quot;_%_)"/>
    <numFmt numFmtId="171" formatCode="#,##0;\(#,##0\)"/>
  </numFmts>
  <fonts count="13">
    <font>
      <sz val="11"/>
      <color theme="1"/>
      <name val="Calibri"/>
      <family val="2"/>
      <scheme val="minor"/>
    </font>
    <font>
      <b/>
      <sz val="7"/>
      <color rgb="FF808080"/>
      <name val="Frutiger LT Std 45 Light"/>
      <family val="2"/>
    </font>
    <font>
      <sz val="7"/>
      <color theme="1"/>
      <name val="Frutiger LT Std 45 Light"/>
      <family val="2"/>
    </font>
    <font>
      <b/>
      <sz val="7"/>
      <color theme="1"/>
      <name val="Frutiger LT Std 45 Light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"/>
      <family val="1"/>
    </font>
    <font>
      <sz val="8"/>
      <name val="Univers"/>
      <family val="2"/>
    </font>
    <font>
      <sz val="8"/>
      <name val="Univers 47 CondensedLight"/>
      <family val="2"/>
    </font>
    <font>
      <sz val="7"/>
      <color theme="1"/>
      <name val="Frutiger LT Std 45 Light"/>
      <family val="2"/>
    </font>
    <font>
      <sz val="7"/>
      <color theme="1"/>
      <name val="Frutiger LT 65 Bold"/>
      <family val="2"/>
    </font>
    <font>
      <sz val="7"/>
      <name val="Frutiger LT Std 45 Light"/>
      <family val="2"/>
    </font>
    <font>
      <vertAlign val="superscript"/>
      <sz val="7"/>
      <color theme="1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 style="thin">
        <color indexed="64"/>
      </bottom>
      <diagonal/>
    </border>
    <border>
      <left/>
      <right style="thick">
        <color rgb="FF96A7D4"/>
      </right>
      <top style="thin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96A7D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96A7D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ck">
        <color rgb="FF96A7D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theme="6"/>
      </bottom>
      <diagonal/>
    </border>
    <border>
      <left/>
      <right style="thick">
        <color rgb="FF96A7D4"/>
      </right>
      <top/>
      <bottom style="medium">
        <color theme="6"/>
      </bottom>
      <diagonal/>
    </border>
    <border>
      <left/>
      <right/>
      <top style="thin">
        <color indexed="64"/>
      </top>
      <bottom style="medium">
        <color theme="6"/>
      </bottom>
      <diagonal/>
    </border>
    <border>
      <left/>
      <right style="thick">
        <color rgb="FF96A7D4"/>
      </right>
      <top style="thin">
        <color indexed="64"/>
      </top>
      <bottom style="medium">
        <color theme="6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6"/>
      </top>
      <bottom style="thin">
        <color indexed="64"/>
      </bottom>
      <diagonal/>
    </border>
    <border>
      <left/>
      <right style="thick">
        <color rgb="FF96A7D4"/>
      </right>
      <top style="medium">
        <color theme="6"/>
      </top>
      <bottom style="thin">
        <color indexed="64"/>
      </bottom>
      <diagonal/>
    </border>
    <border>
      <left/>
      <right style="thick">
        <color rgb="FF96A7D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rgb="FF96A7D4"/>
      </right>
      <top/>
      <bottom style="thick">
        <color theme="6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7" fillId="0" borderId="6" applyFill="0" applyBorder="0" applyAlignment="0" applyProtection="0">
      <alignment horizontal="right"/>
    </xf>
    <xf numFmtId="169" fontId="8" fillId="0" borderId="6" applyFont="0" applyFill="0" applyBorder="0" applyAlignment="0" applyProtection="0">
      <alignment horizontal="right"/>
    </xf>
    <xf numFmtId="170" fontId="4" fillId="0" borderId="0" applyFont="0" applyFill="0" applyBorder="0" applyAlignment="0" applyProtection="0"/>
    <xf numFmtId="165" fontId="5" fillId="0" borderId="0"/>
    <xf numFmtId="164" fontId="5" fillId="0" borderId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2" borderId="0" xfId="0" applyFont="1" applyFill="1" applyProtection="1">
      <protection locked="0"/>
    </xf>
    <xf numFmtId="0" fontId="1" fillId="0" borderId="2" xfId="0" applyFont="1" applyBorder="1" applyProtection="1">
      <protection locked="0"/>
    </xf>
    <xf numFmtId="16" fontId="1" fillId="0" borderId="2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 wrapText="1"/>
      <protection locked="0"/>
    </xf>
    <xf numFmtId="0" fontId="2" fillId="0" borderId="8" xfId="0" applyFont="1" applyBorder="1" applyProtection="1">
      <protection locked="0"/>
    </xf>
    <xf numFmtId="0" fontId="10" fillId="3" borderId="11" xfId="0" applyFont="1" applyFill="1" applyBorder="1" applyAlignment="1" applyProtection="1">
      <alignment horizontal="right" wrapText="1"/>
      <protection locked="0"/>
    </xf>
    <xf numFmtId="0" fontId="10" fillId="3" borderId="12" xfId="0" applyFont="1" applyFill="1" applyBorder="1" applyAlignment="1" applyProtection="1">
      <alignment horizontal="right" wrapText="1" indent="1"/>
      <protection locked="0"/>
    </xf>
    <xf numFmtId="0" fontId="10" fillId="0" borderId="0" xfId="0" applyFo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 indent="1"/>
      <protection locked="0"/>
    </xf>
    <xf numFmtId="3" fontId="10" fillId="0" borderId="9" xfId="0" applyNumberFormat="1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171" fontId="10" fillId="0" borderId="9" xfId="0" applyNumberFormat="1" applyFont="1" applyBorder="1" applyAlignment="1" applyProtection="1">
      <alignment horizontal="right"/>
      <protection locked="0"/>
    </xf>
    <xf numFmtId="171" fontId="10" fillId="0" borderId="3" xfId="0" applyNumberFormat="1" applyFont="1" applyBorder="1" applyAlignment="1" applyProtection="1">
      <alignment horizontal="right" indent="1"/>
      <protection locked="0"/>
    </xf>
    <xf numFmtId="171" fontId="10" fillId="0" borderId="0" xfId="0" applyNumberFormat="1" applyFont="1" applyProtection="1">
      <protection locked="0"/>
    </xf>
    <xf numFmtId="171" fontId="10" fillId="0" borderId="1" xfId="0" applyNumberFormat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3" fontId="2" fillId="0" borderId="0" xfId="0" applyNumberFormat="1" applyFont="1" applyProtection="1"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 indent="1"/>
      <protection locked="0"/>
    </xf>
    <xf numFmtId="3" fontId="2" fillId="0" borderId="2" xfId="0" applyNumberFormat="1" applyFont="1" applyBorder="1" applyProtection="1">
      <protection locked="0"/>
    </xf>
    <xf numFmtId="171" fontId="2" fillId="0" borderId="2" xfId="0" applyNumberFormat="1" applyFont="1" applyBorder="1" applyAlignment="1" applyProtection="1">
      <alignment horizontal="right"/>
      <protection locked="0"/>
    </xf>
    <xf numFmtId="171" fontId="2" fillId="0" borderId="4" xfId="0" applyNumberFormat="1" applyFont="1" applyBorder="1" applyAlignment="1" applyProtection="1">
      <alignment horizontal="right" indent="1"/>
      <protection locked="0"/>
    </xf>
    <xf numFmtId="171" fontId="2" fillId="0" borderId="0" xfId="0" applyNumberFormat="1" applyFont="1" applyProtection="1">
      <protection locked="0"/>
    </xf>
    <xf numFmtId="171" fontId="2" fillId="0" borderId="2" xfId="0" applyNumberFormat="1" applyFont="1" applyBorder="1" applyProtection="1">
      <protection locked="0"/>
    </xf>
    <xf numFmtId="0" fontId="2" fillId="0" borderId="27" xfId="0" applyFont="1" applyBorder="1" applyAlignment="1" applyProtection="1">
      <alignment wrapText="1"/>
      <protection locked="0"/>
    </xf>
    <xf numFmtId="3" fontId="9" fillId="0" borderId="20" xfId="0" applyNumberFormat="1" applyFont="1" applyBorder="1" applyAlignment="1" applyProtection="1">
      <alignment horizontal="right"/>
      <protection locked="0"/>
    </xf>
    <xf numFmtId="3" fontId="9" fillId="0" borderId="23" xfId="0" applyNumberFormat="1" applyFont="1" applyBorder="1" applyAlignment="1" applyProtection="1">
      <alignment horizontal="right" indent="1"/>
      <protection locked="0"/>
    </xf>
    <xf numFmtId="3" fontId="9" fillId="0" borderId="20" xfId="0" applyNumberFormat="1" applyFont="1" applyBorder="1" applyProtection="1">
      <protection locked="0"/>
    </xf>
    <xf numFmtId="0" fontId="10" fillId="0" borderId="2" xfId="0" applyFont="1" applyBorder="1" applyAlignment="1" applyProtection="1">
      <alignment wrapText="1"/>
      <protection locked="0"/>
    </xf>
    <xf numFmtId="3" fontId="10" fillId="0" borderId="0" xfId="0" applyNumberFormat="1" applyFont="1" applyProtection="1">
      <protection locked="0"/>
    </xf>
    <xf numFmtId="3" fontId="10" fillId="0" borderId="17" xfId="0" applyNumberFormat="1" applyFont="1" applyBorder="1" applyAlignment="1" applyProtection="1">
      <alignment horizontal="right"/>
      <protection locked="0"/>
    </xf>
    <xf numFmtId="3" fontId="10" fillId="0" borderId="18" xfId="0" applyNumberFormat="1" applyFont="1" applyBorder="1" applyAlignment="1" applyProtection="1">
      <alignment horizontal="right" indent="1"/>
      <protection locked="0"/>
    </xf>
    <xf numFmtId="3" fontId="10" fillId="0" borderId="17" xfId="0" applyNumberFormat="1" applyFont="1" applyBorder="1" applyProtection="1">
      <protection locked="0"/>
    </xf>
    <xf numFmtId="171" fontId="10" fillId="0" borderId="17" xfId="0" applyNumberFormat="1" applyFont="1" applyBorder="1" applyAlignment="1" applyProtection="1">
      <alignment horizontal="right"/>
      <protection locked="0"/>
    </xf>
    <xf numFmtId="171" fontId="10" fillId="0" borderId="18" xfId="0" applyNumberFormat="1" applyFont="1" applyBorder="1" applyAlignment="1" applyProtection="1">
      <alignment horizontal="right" indent="1"/>
      <protection locked="0"/>
    </xf>
    <xf numFmtId="171" fontId="10" fillId="0" borderId="17" xfId="0" applyNumberFormat="1" applyFont="1" applyBorder="1" applyProtection="1">
      <protection locked="0"/>
    </xf>
    <xf numFmtId="3" fontId="2" fillId="0" borderId="21" xfId="0" applyNumberFormat="1" applyFont="1" applyBorder="1" applyAlignment="1" applyProtection="1">
      <alignment horizontal="right"/>
      <protection locked="0"/>
    </xf>
    <xf numFmtId="3" fontId="2" fillId="0" borderId="22" xfId="0" applyNumberFormat="1" applyFont="1" applyBorder="1" applyAlignment="1" applyProtection="1">
      <alignment horizontal="right" indent="1"/>
      <protection locked="0"/>
    </xf>
    <xf numFmtId="3" fontId="2" fillId="0" borderId="21" xfId="0" applyNumberFormat="1" applyFont="1" applyBorder="1" applyProtection="1">
      <protection locked="0"/>
    </xf>
    <xf numFmtId="171" fontId="2" fillId="0" borderId="21" xfId="0" applyNumberFormat="1" applyFont="1" applyBorder="1" applyAlignment="1" applyProtection="1">
      <alignment horizontal="right"/>
      <protection locked="0"/>
    </xf>
    <xf numFmtId="171" fontId="2" fillId="0" borderId="22" xfId="0" applyNumberFormat="1" applyFont="1" applyBorder="1" applyAlignment="1" applyProtection="1">
      <alignment horizontal="right" indent="1"/>
      <protection locked="0"/>
    </xf>
    <xf numFmtId="171" fontId="2" fillId="0" borderId="21" xfId="0" applyNumberFormat="1" applyFont="1" applyBorder="1" applyProtection="1">
      <protection locked="0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10" fillId="0" borderId="4" xfId="0" applyNumberFormat="1" applyFont="1" applyBorder="1" applyAlignment="1" applyProtection="1">
      <alignment horizontal="right" indent="1"/>
      <protection locked="0"/>
    </xf>
    <xf numFmtId="3" fontId="10" fillId="0" borderId="2" xfId="0" applyNumberFormat="1" applyFont="1" applyBorder="1" applyProtection="1">
      <protection locked="0"/>
    </xf>
    <xf numFmtId="171" fontId="10" fillId="0" borderId="2" xfId="0" applyNumberFormat="1" applyFont="1" applyBorder="1" applyAlignment="1" applyProtection="1">
      <alignment horizontal="right"/>
      <protection locked="0"/>
    </xf>
    <xf numFmtId="171" fontId="10" fillId="0" borderId="4" xfId="0" applyNumberFormat="1" applyFont="1" applyBorder="1" applyAlignment="1" applyProtection="1">
      <alignment horizontal="right" indent="1"/>
      <protection locked="0"/>
    </xf>
    <xf numFmtId="171" fontId="2" fillId="0" borderId="1" xfId="0" applyNumberFormat="1" applyFont="1" applyBorder="1" applyAlignment="1" applyProtection="1">
      <alignment horizontal="right"/>
      <protection locked="0"/>
    </xf>
    <xf numFmtId="171" fontId="2" fillId="0" borderId="3" xfId="0" applyNumberFormat="1" applyFont="1" applyBorder="1" applyAlignment="1" applyProtection="1">
      <alignment horizontal="right" indent="1"/>
      <protection locked="0"/>
    </xf>
    <xf numFmtId="3" fontId="10" fillId="0" borderId="1" xfId="0" applyNumberFormat="1" applyFont="1" applyBorder="1" applyProtection="1">
      <protection locked="0"/>
    </xf>
    <xf numFmtId="0" fontId="10" fillId="0" borderId="2" xfId="0" applyFont="1" applyBorder="1" applyAlignment="1" applyProtection="1">
      <alignment horizontal="left" wrapText="1" indent="1"/>
      <protection locked="0"/>
    </xf>
    <xf numFmtId="0" fontId="2" fillId="0" borderId="2" xfId="0" applyFont="1" applyBorder="1" applyAlignment="1" applyProtection="1">
      <alignment horizontal="left" wrapText="1" indent="1"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 indent="1"/>
      <protection locked="0"/>
    </xf>
    <xf numFmtId="3" fontId="2" fillId="0" borderId="15" xfId="0" applyNumberFormat="1" applyFont="1" applyBorder="1" applyProtection="1">
      <protection locked="0"/>
    </xf>
    <xf numFmtId="171" fontId="2" fillId="0" borderId="15" xfId="0" applyNumberFormat="1" applyFont="1" applyBorder="1" applyAlignment="1" applyProtection="1">
      <alignment horizontal="right"/>
      <protection locked="0"/>
    </xf>
    <xf numFmtId="171" fontId="2" fillId="0" borderId="16" xfId="0" applyNumberFormat="1" applyFont="1" applyBorder="1" applyAlignment="1" applyProtection="1">
      <alignment horizontal="right" indent="1"/>
      <protection locked="0"/>
    </xf>
    <xf numFmtId="171" fontId="2" fillId="0" borderId="15" xfId="0" applyNumberFormat="1" applyFont="1" applyBorder="1" applyProtection="1">
      <protection locked="0"/>
    </xf>
    <xf numFmtId="3" fontId="3" fillId="0" borderId="21" xfId="0" applyNumberFormat="1" applyFont="1" applyBorder="1" applyProtection="1">
      <protection locked="0"/>
    </xf>
    <xf numFmtId="171" fontId="3" fillId="0" borderId="21" xfId="0" applyNumberFormat="1" applyFont="1" applyBorder="1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2" fillId="0" borderId="18" xfId="0" applyNumberFormat="1" applyFont="1" applyBorder="1" applyAlignment="1" applyProtection="1">
      <alignment horizontal="right" indent="1"/>
      <protection locked="0"/>
    </xf>
    <xf numFmtId="3" fontId="2" fillId="0" borderId="17" xfId="0" applyNumberFormat="1" applyFont="1" applyBorder="1" applyProtection="1">
      <protection locked="0"/>
    </xf>
    <xf numFmtId="171" fontId="2" fillId="0" borderId="17" xfId="0" applyNumberFormat="1" applyFont="1" applyBorder="1" applyAlignment="1" applyProtection="1">
      <alignment horizontal="right"/>
      <protection locked="0"/>
    </xf>
    <xf numFmtId="171" fontId="2" fillId="0" borderId="18" xfId="0" applyNumberFormat="1" applyFont="1" applyBorder="1" applyAlignment="1" applyProtection="1">
      <alignment horizontal="right" indent="1"/>
      <protection locked="0"/>
    </xf>
    <xf numFmtId="171" fontId="2" fillId="0" borderId="17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71" fontId="2" fillId="0" borderId="1" xfId="0" applyNumberFormat="1" applyFont="1" applyBorder="1" applyProtection="1"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Border="1" applyAlignment="1" applyProtection="1">
      <alignment horizontal="right" indent="1"/>
      <protection locked="0"/>
    </xf>
    <xf numFmtId="3" fontId="2" fillId="0" borderId="20" xfId="0" applyNumberFormat="1" applyFont="1" applyBorder="1" applyProtection="1">
      <protection locked="0"/>
    </xf>
    <xf numFmtId="171" fontId="2" fillId="0" borderId="20" xfId="0" applyNumberFormat="1" applyFont="1" applyBorder="1" applyAlignment="1" applyProtection="1">
      <alignment horizontal="right"/>
      <protection locked="0"/>
    </xf>
    <xf numFmtId="171" fontId="2" fillId="0" borderId="23" xfId="0" applyNumberFormat="1" applyFont="1" applyBorder="1" applyAlignment="1" applyProtection="1">
      <alignment horizontal="right" indent="1"/>
      <protection locked="0"/>
    </xf>
    <xf numFmtId="171" fontId="2" fillId="0" borderId="20" xfId="0" applyNumberFormat="1" applyFont="1" applyBorder="1" applyProtection="1">
      <protection locked="0"/>
    </xf>
    <xf numFmtId="171" fontId="10" fillId="0" borderId="2" xfId="0" applyNumberFormat="1" applyFont="1" applyBorder="1" applyProtection="1"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horizontal="right" indent="1"/>
      <protection locked="0"/>
    </xf>
    <xf numFmtId="3" fontId="2" fillId="0" borderId="9" xfId="0" applyNumberFormat="1" applyFont="1" applyBorder="1" applyProtection="1">
      <protection locked="0"/>
    </xf>
    <xf numFmtId="171" fontId="2" fillId="0" borderId="9" xfId="0" applyNumberFormat="1" applyFont="1" applyBorder="1" applyAlignment="1" applyProtection="1">
      <alignment horizontal="right"/>
      <protection locked="0"/>
    </xf>
    <xf numFmtId="171" fontId="2" fillId="0" borderId="10" xfId="0" applyNumberFormat="1" applyFont="1" applyBorder="1" applyAlignment="1" applyProtection="1">
      <alignment horizontal="right" indent="1"/>
      <protection locked="0"/>
    </xf>
    <xf numFmtId="171" fontId="2" fillId="0" borderId="9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 indent="1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171" fontId="2" fillId="0" borderId="7" xfId="0" applyNumberFormat="1" applyFont="1" applyBorder="1" applyAlignment="1" applyProtection="1">
      <alignment horizontal="right"/>
      <protection locked="0"/>
    </xf>
    <xf numFmtId="3" fontId="2" fillId="0" borderId="19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 indent="1"/>
      <protection locked="0"/>
    </xf>
    <xf numFmtId="3" fontId="2" fillId="0" borderId="7" xfId="0" applyNumberFormat="1" applyFont="1" applyBorder="1" applyProtection="1">
      <protection locked="0"/>
    </xf>
    <xf numFmtId="171" fontId="2" fillId="0" borderId="19" xfId="0" applyNumberFormat="1" applyFont="1" applyBorder="1" applyAlignment="1" applyProtection="1">
      <alignment horizontal="right"/>
      <protection locked="0"/>
    </xf>
    <xf numFmtId="171" fontId="2" fillId="0" borderId="5" xfId="0" applyNumberFormat="1" applyFont="1" applyBorder="1" applyAlignment="1" applyProtection="1">
      <alignment horizontal="right" indent="1"/>
      <protection locked="0"/>
    </xf>
    <xf numFmtId="171" fontId="2" fillId="0" borderId="7" xfId="0" applyNumberFormat="1" applyFont="1" applyBorder="1" applyProtection="1"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horizontal="right" indent="1"/>
      <protection locked="0"/>
    </xf>
    <xf numFmtId="3" fontId="2" fillId="0" borderId="13" xfId="0" applyNumberFormat="1" applyFont="1" applyBorder="1" applyProtection="1">
      <protection locked="0"/>
    </xf>
    <xf numFmtId="171" fontId="2" fillId="0" borderId="24" xfId="0" applyNumberFormat="1" applyFont="1" applyBorder="1" applyAlignment="1" applyProtection="1">
      <alignment horizontal="right"/>
      <protection locked="0"/>
    </xf>
    <xf numFmtId="171" fontId="2" fillId="0" borderId="14" xfId="0" applyNumberFormat="1" applyFont="1" applyBorder="1" applyAlignment="1" applyProtection="1">
      <alignment horizontal="right" indent="1"/>
      <protection locked="0"/>
    </xf>
    <xf numFmtId="171" fontId="2" fillId="0" borderId="13" xfId="0" applyNumberFormat="1" applyFont="1" applyBorder="1" applyProtection="1">
      <protection locked="0"/>
    </xf>
    <xf numFmtId="3" fontId="10" fillId="0" borderId="15" xfId="0" applyNumberFormat="1" applyFont="1" applyBorder="1" applyAlignment="1" applyProtection="1">
      <alignment horizontal="right"/>
      <protection locked="0"/>
    </xf>
    <xf numFmtId="3" fontId="10" fillId="0" borderId="16" xfId="0" applyNumberFormat="1" applyFont="1" applyBorder="1" applyAlignment="1" applyProtection="1">
      <alignment horizontal="right" indent="1"/>
      <protection locked="0"/>
    </xf>
    <xf numFmtId="3" fontId="10" fillId="0" borderId="15" xfId="0" applyNumberFormat="1" applyFont="1" applyBorder="1" applyProtection="1">
      <protection locked="0"/>
    </xf>
    <xf numFmtId="171" fontId="10" fillId="0" borderId="15" xfId="0" applyNumberFormat="1" applyFont="1" applyBorder="1" applyAlignment="1" applyProtection="1">
      <alignment horizontal="right"/>
      <protection locked="0"/>
    </xf>
    <xf numFmtId="171" fontId="10" fillId="0" borderId="16" xfId="0" applyNumberFormat="1" applyFont="1" applyBorder="1" applyAlignment="1" applyProtection="1">
      <alignment horizontal="right" indent="1"/>
      <protection locked="0"/>
    </xf>
    <xf numFmtId="171" fontId="10" fillId="0" borderId="15" xfId="0" applyNumberFormat="1" applyFont="1" applyBorder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71" fontId="2" fillId="0" borderId="0" xfId="0" applyNumberFormat="1" applyFont="1" applyAlignment="1" applyProtection="1">
      <alignment horizontal="right"/>
      <protection locked="0"/>
    </xf>
    <xf numFmtId="0" fontId="10" fillId="0" borderId="20" xfId="0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horizontal="right"/>
      <protection locked="0"/>
    </xf>
    <xf numFmtId="3" fontId="10" fillId="0" borderId="26" xfId="0" applyNumberFormat="1" applyFont="1" applyBorder="1" applyAlignment="1" applyProtection="1">
      <alignment horizontal="right" indent="1"/>
      <protection locked="0"/>
    </xf>
    <xf numFmtId="3" fontId="10" fillId="0" borderId="25" xfId="0" applyNumberFormat="1" applyFont="1" applyBorder="1" applyProtection="1">
      <protection locked="0"/>
    </xf>
    <xf numFmtId="171" fontId="10" fillId="0" borderId="25" xfId="0" applyNumberFormat="1" applyFont="1" applyBorder="1" applyAlignment="1" applyProtection="1">
      <alignment horizontal="right"/>
      <protection locked="0"/>
    </xf>
    <xf numFmtId="171" fontId="10" fillId="0" borderId="26" xfId="0" applyNumberFormat="1" applyFont="1" applyBorder="1" applyAlignment="1" applyProtection="1">
      <alignment horizontal="right" indent="1"/>
      <protection locked="0"/>
    </xf>
    <xf numFmtId="171" fontId="10" fillId="0" borderId="25" xfId="0" applyNumberFormat="1" applyFont="1" applyBorder="1" applyProtection="1">
      <protection locked="0"/>
    </xf>
  </cellXfs>
  <cellStyles count="8">
    <cellStyle name="Comma1" xfId="1" xr:uid="{00000000-0005-0000-0000-000000000000}"/>
    <cellStyle name="Comma2" xfId="2" xr:uid="{00000000-0005-0000-0000-000001000000}"/>
    <cellStyle name="Currency1" xfId="3" xr:uid="{00000000-0005-0000-0000-000002000000}"/>
    <cellStyle name="Currency2" xfId="4" xr:uid="{00000000-0005-0000-0000-000003000000}"/>
    <cellStyle name="Date Aligned_2004-11-23 Valuation Sum MM incl IRR V012 " xfId="5" xr:uid="{00000000-0005-0000-0000-000004000000}"/>
    <cellStyle name="Percent1" xfId="6" xr:uid="{00000000-0005-0000-0000-000005000000}"/>
    <cellStyle name="Percent2" xfId="7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96A7D4"/>
      <color rgb="FFECECED"/>
      <color rgb="FFDCDDDE"/>
      <color rgb="FF808080"/>
      <color rgb="FF916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DBAG-Bearbeitet">
      <a:dk1>
        <a:sysClr val="windowText" lastClr="000000"/>
      </a:dk1>
      <a:lt1>
        <a:sysClr val="window" lastClr="FFFFFF"/>
      </a:lt1>
      <a:dk2>
        <a:srgbClr val="004C98"/>
      </a:dk2>
      <a:lt2>
        <a:srgbClr val="A1968A"/>
      </a:lt2>
      <a:accent1>
        <a:srgbClr val="004C98"/>
      </a:accent1>
      <a:accent2>
        <a:srgbClr val="949599"/>
      </a:accent2>
      <a:accent3>
        <a:srgbClr val="A76F37"/>
      </a:accent3>
      <a:accent4>
        <a:srgbClr val="ACC0E2"/>
      </a:accent4>
      <a:accent5>
        <a:srgbClr val="000000"/>
      </a:accent5>
      <a:accent6>
        <a:srgbClr val="DCAA2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showGridLines="0" tabSelected="1" topLeftCell="C6" zoomScale="130" zoomScaleNormal="130" workbookViewId="0">
      <selection activeCell="Q20" sqref="Q20"/>
    </sheetView>
  </sheetViews>
  <sheetFormatPr baseColWidth="10" defaultColWidth="10.6640625" defaultRowHeight="9.6" outlineLevelRow="2" outlineLevelCol="1"/>
  <cols>
    <col min="1" max="2" width="10.6640625" style="2" hidden="1" customWidth="1" outlineLevel="1"/>
    <col min="3" max="3" width="43.44140625" style="2" customWidth="1" collapsed="1"/>
    <col min="4" max="4" width="10.6640625" style="3" customWidth="1"/>
    <col min="5" max="5" width="1.109375" style="4" customWidth="1"/>
    <col min="6" max="6" width="1.109375" style="2" customWidth="1"/>
    <col min="7" max="8" width="10.6640625" style="2" customWidth="1"/>
    <col min="9" max="9" width="14.6640625" style="5" hidden="1" customWidth="1" outlineLevel="1"/>
    <col min="10" max="10" width="43.44140625" style="2" customWidth="1" collapsed="1"/>
    <col min="11" max="11" width="1.109375" style="2" customWidth="1"/>
    <col min="12" max="12" width="10.6640625" style="3" customWidth="1"/>
    <col min="13" max="13" width="1.109375" style="4" customWidth="1"/>
    <col min="14" max="14" width="1.109375" style="2" customWidth="1"/>
    <col min="15" max="55" width="10.6640625" style="2" customWidth="1"/>
    <col min="56" max="16384" width="10.6640625" style="2"/>
  </cols>
  <sheetData>
    <row r="1" spans="1:15" hidden="1">
      <c r="A1" s="1"/>
      <c r="B1" s="1"/>
    </row>
    <row r="2" spans="1:15" hidden="1">
      <c r="A2" s="6" t="s">
        <v>0</v>
      </c>
      <c r="B2" s="6">
        <v>2023</v>
      </c>
    </row>
    <row r="3" spans="1:15" hidden="1">
      <c r="A3" s="6" t="s">
        <v>1</v>
      </c>
      <c r="B3" s="7" t="s">
        <v>2</v>
      </c>
    </row>
    <row r="4" spans="1:15" hidden="1"/>
    <row r="5" spans="1:15" hidden="1"/>
    <row r="6" spans="1:15" ht="2.1" customHeight="1" thickBot="1"/>
    <row r="7" spans="1:15" ht="19.8" thickBot="1">
      <c r="C7" s="8" t="s">
        <v>3</v>
      </c>
      <c r="D7" s="12" t="str">
        <f>"1.10."&amp;sn_year-1&amp;"
bis "&amp;sn_duedate&amp;sn_year</f>
        <v>1.10.2022
bis 30.9.2023</v>
      </c>
      <c r="E7" s="13"/>
      <c r="F7" s="9"/>
      <c r="G7" s="10" t="str">
        <f>"1.10."&amp;sn_year-2&amp;"
bis "&amp;sn_duedate&amp;sn_year-1</f>
        <v>1.10.2021
bis 30.9.2022</v>
      </c>
      <c r="J7" s="8" t="s">
        <v>4</v>
      </c>
      <c r="K7" s="11"/>
      <c r="L7" s="12" t="str">
        <f>IF(sn_duedate="31.12.","1 Oct ",IF(sn_duedate="31.3.","1 Oct ",IF(sn_duedate="30.6.","1. Oct ",IF(sn_duedate="30.9.","1 Oct ",)))&amp;sn_year-1)&amp;" 
to"&amp;IF(sn_duedate="31.12."," 31 Dec ",IF(sn_duedate="31.3."," 31 March ",IF(sn_duedate="30.6."," 30 June ",IF(sn_duedate="30.9."," 30 Sep ",)))&amp;sn_year)</f>
        <v>1 Oct 2022 
to 30 Sep 2023</v>
      </c>
      <c r="M7" s="13"/>
      <c r="N7" s="9"/>
      <c r="O7" s="10" t="str">
        <f>IF(sn_duedate="31.12.","1 Oct ",IF(sn_duedate="31.3.","1 Oct ",IF(sn_duedate="30.6.","1. Oct ",IF(sn_duedate="30.9.","1 Oct ",)))&amp;sn_year-2)&amp;" 
to"&amp;IF(sn_duedate="31.12."," 31 Dec ",IF(sn_duedate="31.3."," 31 March ",IF(sn_duedate="30.6."," 30 June ",IF(sn_duedate="30.9."," 30 Sep ",)))&amp;sn_year-1)</f>
        <v>1 Oct 2021 
to 30 Sep 2022</v>
      </c>
    </row>
    <row r="8" spans="1:15" s="14" customFormat="1">
      <c r="C8" s="15" t="s">
        <v>5</v>
      </c>
      <c r="D8" s="16"/>
      <c r="E8" s="17"/>
      <c r="G8" s="18"/>
      <c r="I8" s="14" t="s">
        <v>6</v>
      </c>
      <c r="J8" s="19" t="s">
        <v>7</v>
      </c>
      <c r="L8" s="20"/>
      <c r="M8" s="21"/>
      <c r="N8" s="22"/>
      <c r="O8" s="23"/>
    </row>
    <row r="9" spans="1:15">
      <c r="C9" s="24" t="s">
        <v>8</v>
      </c>
      <c r="D9" s="26">
        <v>66733</v>
      </c>
      <c r="E9" s="27"/>
      <c r="F9" s="25"/>
      <c r="G9" s="28">
        <v>66733</v>
      </c>
      <c r="I9" s="2" t="s">
        <v>9</v>
      </c>
      <c r="J9" s="24" t="s">
        <v>10</v>
      </c>
      <c r="L9" s="29">
        <v>66733</v>
      </c>
      <c r="M9" s="30"/>
      <c r="N9" s="31"/>
      <c r="O9" s="32">
        <v>66733</v>
      </c>
    </row>
    <row r="10" spans="1:15" ht="10.199999999999999" thickBot="1">
      <c r="C10" s="33" t="s">
        <v>11</v>
      </c>
      <c r="D10" s="34">
        <v>-8</v>
      </c>
      <c r="E10" s="35"/>
      <c r="F10" s="25"/>
      <c r="G10" s="36">
        <v>0</v>
      </c>
      <c r="I10" s="2" t="s">
        <v>12</v>
      </c>
      <c r="J10" s="24" t="s">
        <v>13</v>
      </c>
      <c r="L10" s="29">
        <v>-8</v>
      </c>
      <c r="M10" s="30"/>
      <c r="N10" s="31"/>
      <c r="O10" s="32">
        <v>0</v>
      </c>
    </row>
    <row r="11" spans="1:15" s="14" customFormat="1" ht="10.199999999999999" thickBot="1">
      <c r="C11" s="37" t="s">
        <v>14</v>
      </c>
      <c r="D11" s="39">
        <v>66725</v>
      </c>
      <c r="E11" s="40"/>
      <c r="F11" s="38"/>
      <c r="G11" s="41">
        <v>66733</v>
      </c>
      <c r="I11" s="14" t="s">
        <v>15</v>
      </c>
      <c r="J11" s="37" t="s">
        <v>16</v>
      </c>
      <c r="L11" s="42">
        <v>66725</v>
      </c>
      <c r="M11" s="43"/>
      <c r="N11" s="22"/>
      <c r="O11" s="44">
        <v>66733</v>
      </c>
    </row>
    <row r="12" spans="1:15">
      <c r="C12" s="24"/>
      <c r="D12" s="45"/>
      <c r="E12" s="46"/>
      <c r="F12" s="25"/>
      <c r="G12" s="47"/>
      <c r="I12" s="2" t="s">
        <v>17</v>
      </c>
      <c r="J12" s="24"/>
      <c r="L12" s="48"/>
      <c r="M12" s="49"/>
      <c r="N12" s="31"/>
      <c r="O12" s="50"/>
    </row>
    <row r="13" spans="1:15" s="14" customFormat="1">
      <c r="C13" s="37" t="s">
        <v>18</v>
      </c>
      <c r="D13" s="51"/>
      <c r="E13" s="52"/>
      <c r="F13" s="38"/>
      <c r="G13" s="53"/>
      <c r="I13" s="14" t="s">
        <v>19</v>
      </c>
      <c r="J13" s="37" t="s">
        <v>20</v>
      </c>
      <c r="L13" s="54"/>
      <c r="M13" s="55"/>
      <c r="N13" s="22"/>
      <c r="O13" s="23"/>
    </row>
    <row r="14" spans="1:15">
      <c r="C14" s="24" t="s">
        <v>8</v>
      </c>
      <c r="D14" s="26">
        <v>260069</v>
      </c>
      <c r="E14" s="27"/>
      <c r="F14" s="25"/>
      <c r="G14" s="28">
        <v>260349</v>
      </c>
      <c r="I14" s="2" t="s">
        <v>21</v>
      </c>
      <c r="J14" s="24" t="s">
        <v>10</v>
      </c>
      <c r="L14" s="56">
        <v>260069</v>
      </c>
      <c r="M14" s="57"/>
      <c r="N14" s="31"/>
      <c r="O14" s="32">
        <v>260349</v>
      </c>
    </row>
    <row r="15" spans="1:15">
      <c r="C15" s="24" t="s">
        <v>11</v>
      </c>
      <c r="D15" s="26">
        <v>-50</v>
      </c>
      <c r="E15" s="27"/>
      <c r="F15" s="25"/>
      <c r="G15" s="28">
        <v>-280</v>
      </c>
      <c r="I15" s="2" t="s">
        <v>22</v>
      </c>
      <c r="J15" s="24" t="s">
        <v>13</v>
      </c>
      <c r="L15" s="29">
        <v>-50</v>
      </c>
      <c r="M15" s="30"/>
      <c r="N15" s="31"/>
      <c r="O15" s="32">
        <v>-280</v>
      </c>
    </row>
    <row r="16" spans="1:15" s="14" customFormat="1" ht="10.199999999999999" thickBot="1">
      <c r="C16" s="37" t="s">
        <v>14</v>
      </c>
      <c r="D16" s="39">
        <v>260019</v>
      </c>
      <c r="E16" s="40"/>
      <c r="F16" s="38"/>
      <c r="G16" s="41">
        <v>260069</v>
      </c>
      <c r="I16" s="14" t="s">
        <v>23</v>
      </c>
      <c r="J16" s="37" t="s">
        <v>16</v>
      </c>
      <c r="L16" s="42">
        <v>260019</v>
      </c>
      <c r="M16" s="43"/>
      <c r="N16" s="22"/>
      <c r="O16" s="44">
        <v>260069</v>
      </c>
    </row>
    <row r="17" spans="3:15">
      <c r="C17" s="24"/>
      <c r="D17" s="45"/>
      <c r="E17" s="46"/>
      <c r="F17" s="25"/>
      <c r="G17" s="47"/>
      <c r="I17" s="2" t="s">
        <v>24</v>
      </c>
      <c r="J17" s="24"/>
      <c r="L17" s="48"/>
      <c r="M17" s="49"/>
      <c r="N17" s="31"/>
      <c r="O17" s="50"/>
    </row>
    <row r="18" spans="3:15" s="14" customFormat="1">
      <c r="C18" s="37" t="s">
        <v>25</v>
      </c>
      <c r="D18" s="51"/>
      <c r="E18" s="52"/>
      <c r="F18" s="38"/>
      <c r="G18" s="58"/>
      <c r="I18" s="14" t="s">
        <v>26</v>
      </c>
      <c r="J18" s="37" t="s">
        <v>27</v>
      </c>
      <c r="L18" s="54"/>
      <c r="M18" s="55"/>
      <c r="N18" s="22"/>
      <c r="O18" s="23"/>
    </row>
    <row r="19" spans="3:15" s="14" customFormat="1">
      <c r="C19" s="59" t="s">
        <v>28</v>
      </c>
      <c r="D19" s="51"/>
      <c r="E19" s="52"/>
      <c r="F19" s="38"/>
      <c r="G19" s="58"/>
      <c r="I19" s="14" t="s">
        <v>29</v>
      </c>
      <c r="J19" s="59" t="s">
        <v>30</v>
      </c>
      <c r="L19" s="54"/>
      <c r="M19" s="55"/>
      <c r="N19" s="22"/>
      <c r="O19" s="23"/>
    </row>
    <row r="20" spans="3:15" ht="10.199999999999999" thickBot="1">
      <c r="C20" s="60" t="s">
        <v>31</v>
      </c>
      <c r="D20" s="61">
        <v>403</v>
      </c>
      <c r="E20" s="62"/>
      <c r="F20" s="25"/>
      <c r="G20" s="63">
        <v>403</v>
      </c>
      <c r="I20" s="2" t="s">
        <v>32</v>
      </c>
      <c r="J20" s="60" t="s">
        <v>33</v>
      </c>
      <c r="L20" s="64">
        <v>403</v>
      </c>
      <c r="M20" s="65"/>
      <c r="N20" s="31"/>
      <c r="O20" s="66">
        <v>403</v>
      </c>
    </row>
    <row r="21" spans="3:15">
      <c r="C21" s="60"/>
      <c r="D21" s="45"/>
      <c r="E21" s="46"/>
      <c r="F21" s="25"/>
      <c r="G21" s="47"/>
      <c r="I21" s="2" t="s">
        <v>34</v>
      </c>
      <c r="J21" s="60"/>
      <c r="L21" s="48"/>
      <c r="M21" s="49"/>
      <c r="N21" s="31"/>
      <c r="O21" s="50"/>
    </row>
    <row r="22" spans="3:15" s="14" customFormat="1">
      <c r="C22" s="59" t="s">
        <v>35</v>
      </c>
      <c r="D22" s="51"/>
      <c r="E22" s="52"/>
      <c r="F22" s="38"/>
      <c r="G22" s="58"/>
      <c r="I22" s="14" t="s">
        <v>36</v>
      </c>
      <c r="J22" s="59" t="s">
        <v>37</v>
      </c>
      <c r="L22" s="54"/>
      <c r="M22" s="55"/>
      <c r="N22" s="22"/>
      <c r="O22" s="23"/>
    </row>
    <row r="23" spans="3:15" ht="10.199999999999999" thickBot="1">
      <c r="C23" s="60" t="s">
        <v>31</v>
      </c>
      <c r="D23" s="61">
        <v>16129</v>
      </c>
      <c r="E23" s="62"/>
      <c r="F23" s="25"/>
      <c r="G23" s="63">
        <v>16129</v>
      </c>
      <c r="I23" s="2" t="s">
        <v>38</v>
      </c>
      <c r="J23" s="60" t="s">
        <v>33</v>
      </c>
      <c r="L23" s="64">
        <v>16129</v>
      </c>
      <c r="M23" s="65"/>
      <c r="N23" s="31"/>
      <c r="O23" s="66">
        <v>16129</v>
      </c>
    </row>
    <row r="24" spans="3:15">
      <c r="C24" s="60"/>
      <c r="D24" s="45"/>
      <c r="E24" s="46"/>
      <c r="F24" s="25"/>
      <c r="G24" s="67"/>
      <c r="I24" s="2" t="s">
        <v>39</v>
      </c>
      <c r="J24" s="60"/>
      <c r="L24" s="48"/>
      <c r="M24" s="49"/>
      <c r="N24" s="31"/>
      <c r="O24" s="68"/>
    </row>
    <row r="25" spans="3:15" s="14" customFormat="1">
      <c r="C25" s="59" t="s">
        <v>40</v>
      </c>
      <c r="D25" s="51"/>
      <c r="E25" s="52"/>
      <c r="F25" s="38"/>
      <c r="G25" s="58"/>
      <c r="I25" s="14" t="s">
        <v>41</v>
      </c>
      <c r="J25" s="59" t="s">
        <v>42</v>
      </c>
      <c r="L25" s="54"/>
      <c r="M25" s="55"/>
      <c r="N25" s="22"/>
      <c r="O25" s="23"/>
    </row>
    <row r="26" spans="3:15" ht="10.199999999999999" thickBot="1">
      <c r="C26" s="60" t="s">
        <v>31</v>
      </c>
      <c r="D26" s="69">
        <v>-109</v>
      </c>
      <c r="E26" s="70"/>
      <c r="F26" s="25"/>
      <c r="G26" s="71">
        <v>-109</v>
      </c>
      <c r="I26" s="2" t="s">
        <v>43</v>
      </c>
      <c r="J26" s="60" t="s">
        <v>44</v>
      </c>
      <c r="L26" s="72">
        <v>-109</v>
      </c>
      <c r="M26" s="73"/>
      <c r="N26" s="31"/>
      <c r="O26" s="74">
        <v>-109</v>
      </c>
    </row>
    <row r="27" spans="3:15">
      <c r="C27" s="60"/>
      <c r="D27" s="45"/>
      <c r="E27" s="46"/>
      <c r="F27" s="25"/>
      <c r="G27" s="47"/>
      <c r="I27" s="2" t="s">
        <v>45</v>
      </c>
      <c r="J27" s="60"/>
      <c r="L27" s="48"/>
      <c r="M27" s="49"/>
      <c r="N27" s="31"/>
      <c r="O27" s="50"/>
    </row>
    <row r="28" spans="3:15" s="14" customFormat="1" ht="28.8">
      <c r="C28" s="59" t="s">
        <v>46</v>
      </c>
      <c r="D28" s="51"/>
      <c r="E28" s="52"/>
      <c r="F28" s="38"/>
      <c r="G28" s="58"/>
      <c r="I28" s="14" t="s">
        <v>47</v>
      </c>
      <c r="J28" s="59" t="s">
        <v>48</v>
      </c>
      <c r="L28" s="54"/>
      <c r="M28" s="55"/>
      <c r="N28" s="22"/>
      <c r="O28" s="23"/>
    </row>
    <row r="29" spans="3:15">
      <c r="C29" s="60" t="s">
        <v>8</v>
      </c>
      <c r="D29" s="26">
        <v>-16925</v>
      </c>
      <c r="E29" s="27"/>
      <c r="F29" s="25"/>
      <c r="G29" s="75">
        <v>-25550</v>
      </c>
      <c r="I29" s="2" t="s">
        <v>49</v>
      </c>
      <c r="J29" s="60" t="s">
        <v>10</v>
      </c>
      <c r="L29" s="29">
        <v>-16925</v>
      </c>
      <c r="M29" s="30"/>
      <c r="N29" s="31"/>
      <c r="O29" s="76">
        <v>-25550</v>
      </c>
    </row>
    <row r="30" spans="3:15" ht="10.199999999999999" thickBot="1">
      <c r="C30" s="60" t="s">
        <v>11</v>
      </c>
      <c r="D30" s="77">
        <v>-753</v>
      </c>
      <c r="E30" s="78"/>
      <c r="F30" s="25"/>
      <c r="G30" s="79">
        <v>8624</v>
      </c>
      <c r="I30" s="2" t="s">
        <v>50</v>
      </c>
      <c r="J30" s="60" t="s">
        <v>13</v>
      </c>
      <c r="L30" s="80">
        <v>-753</v>
      </c>
      <c r="M30" s="81"/>
      <c r="N30" s="31"/>
      <c r="O30" s="82">
        <v>8624</v>
      </c>
    </row>
    <row r="31" spans="3:15" ht="10.199999999999999" thickBot="1">
      <c r="C31" s="60" t="s">
        <v>14</v>
      </c>
      <c r="D31" s="61">
        <v>-17678</v>
      </c>
      <c r="E31" s="62"/>
      <c r="F31" s="25"/>
      <c r="G31" s="63">
        <v>-16925</v>
      </c>
      <c r="I31" s="2" t="s">
        <v>51</v>
      </c>
      <c r="J31" s="60" t="s">
        <v>16</v>
      </c>
      <c r="L31" s="64">
        <v>-17678</v>
      </c>
      <c r="M31" s="65"/>
      <c r="N31" s="31"/>
      <c r="O31" s="66">
        <v>-16925</v>
      </c>
    </row>
    <row r="32" spans="3:15" ht="10.199999999999999" hidden="1" outlineLevel="2" thickBot="1">
      <c r="C32" s="60"/>
      <c r="D32" s="45"/>
      <c r="E32" s="46"/>
      <c r="F32" s="25"/>
      <c r="G32" s="47"/>
      <c r="I32" s="2" t="s">
        <v>52</v>
      </c>
      <c r="J32" s="60"/>
      <c r="L32" s="48"/>
      <c r="M32" s="49"/>
      <c r="N32" s="31"/>
      <c r="O32" s="50"/>
    </row>
    <row r="33" spans="3:15" s="14" customFormat="1" ht="18" hidden="1" customHeight="1" outlineLevel="2">
      <c r="C33" s="59" t="s">
        <v>53</v>
      </c>
      <c r="D33" s="51"/>
      <c r="E33" s="52"/>
      <c r="F33" s="38"/>
      <c r="G33" s="53"/>
      <c r="I33" s="14" t="s">
        <v>54</v>
      </c>
      <c r="J33" s="59" t="s">
        <v>55</v>
      </c>
      <c r="L33" s="54"/>
      <c r="M33" s="55"/>
      <c r="N33" s="22"/>
      <c r="O33" s="83"/>
    </row>
    <row r="34" spans="3:15" ht="9.75" hidden="1" customHeight="1" outlineLevel="2">
      <c r="C34" s="60" t="s">
        <v>8</v>
      </c>
      <c r="D34" s="26">
        <v>0</v>
      </c>
      <c r="E34" s="27"/>
      <c r="F34" s="25"/>
      <c r="G34" s="28">
        <v>0</v>
      </c>
      <c r="I34" s="2" t="s">
        <v>56</v>
      </c>
      <c r="J34" s="60" t="s">
        <v>10</v>
      </c>
      <c r="L34" s="29">
        <v>0</v>
      </c>
      <c r="M34" s="30"/>
      <c r="N34" s="31"/>
      <c r="O34" s="32">
        <v>0</v>
      </c>
    </row>
    <row r="35" spans="3:15" ht="9.75" hidden="1" customHeight="1" outlineLevel="2">
      <c r="C35" s="60" t="s">
        <v>57</v>
      </c>
      <c r="D35" s="77">
        <v>0</v>
      </c>
      <c r="E35" s="78"/>
      <c r="F35" s="25"/>
      <c r="G35" s="79">
        <v>0</v>
      </c>
      <c r="I35" s="2" t="s">
        <v>58</v>
      </c>
      <c r="J35" s="60" t="s">
        <v>59</v>
      </c>
      <c r="L35" s="80">
        <v>0</v>
      </c>
      <c r="M35" s="81"/>
      <c r="N35" s="31"/>
      <c r="O35" s="82">
        <v>0</v>
      </c>
    </row>
    <row r="36" spans="3:15" ht="9.75" hidden="1" customHeight="1" outlineLevel="2">
      <c r="C36" s="60" t="s">
        <v>60</v>
      </c>
      <c r="D36" s="84">
        <v>0</v>
      </c>
      <c r="E36" s="85"/>
      <c r="F36" s="25"/>
      <c r="G36" s="86">
        <v>0</v>
      </c>
      <c r="I36" s="2" t="s">
        <v>61</v>
      </c>
      <c r="J36" s="60" t="s">
        <v>62</v>
      </c>
      <c r="L36" s="87">
        <v>0</v>
      </c>
      <c r="M36" s="88"/>
      <c r="N36" s="31"/>
      <c r="O36" s="89">
        <v>0</v>
      </c>
    </row>
    <row r="37" spans="3:15" ht="10.199999999999999" hidden="1" outlineLevel="2" thickBot="1">
      <c r="C37" s="60" t="s">
        <v>63</v>
      </c>
      <c r="D37" s="77">
        <v>0</v>
      </c>
      <c r="E37" s="78"/>
      <c r="F37" s="25"/>
      <c r="G37" s="79">
        <v>0</v>
      </c>
      <c r="I37" s="2" t="s">
        <v>64</v>
      </c>
      <c r="J37" s="60" t="s">
        <v>65</v>
      </c>
      <c r="L37" s="80">
        <v>0</v>
      </c>
      <c r="M37" s="81"/>
      <c r="N37" s="31"/>
      <c r="O37" s="82">
        <v>0</v>
      </c>
    </row>
    <row r="38" spans="3:15" ht="10.199999999999999" hidden="1" outlineLevel="2" thickBot="1">
      <c r="C38" s="60" t="s">
        <v>66</v>
      </c>
      <c r="D38" s="90">
        <v>0</v>
      </c>
      <c r="E38" s="91"/>
      <c r="F38" s="25"/>
      <c r="G38" s="75">
        <v>0</v>
      </c>
      <c r="I38" s="2" t="s">
        <v>67</v>
      </c>
      <c r="J38" s="60" t="s">
        <v>66</v>
      </c>
      <c r="L38" s="56">
        <v>0</v>
      </c>
      <c r="M38" s="57"/>
      <c r="N38" s="31"/>
      <c r="O38" s="76">
        <v>0</v>
      </c>
    </row>
    <row r="39" spans="3:15" ht="10.199999999999999" hidden="1" outlineLevel="2" collapsed="1" thickBot="1">
      <c r="C39" s="60" t="s">
        <v>31</v>
      </c>
      <c r="D39" s="69">
        <v>0</v>
      </c>
      <c r="E39" s="70"/>
      <c r="F39" s="25"/>
      <c r="G39" s="71">
        <v>0</v>
      </c>
      <c r="I39" s="2" t="s">
        <v>68</v>
      </c>
      <c r="J39" s="60" t="s">
        <v>33</v>
      </c>
      <c r="L39" s="72">
        <v>0</v>
      </c>
      <c r="M39" s="73"/>
      <c r="N39" s="31"/>
      <c r="O39" s="74">
        <v>0</v>
      </c>
    </row>
    <row r="40" spans="3:15" ht="10.199999999999999" hidden="1" outlineLevel="1" collapsed="1" thickBot="1">
      <c r="C40" s="60"/>
      <c r="D40" s="90"/>
      <c r="E40" s="91"/>
      <c r="F40" s="25"/>
      <c r="G40" s="75"/>
      <c r="I40" s="2" t="s">
        <v>69</v>
      </c>
      <c r="J40" s="60"/>
      <c r="L40" s="56"/>
      <c r="M40" s="57"/>
      <c r="N40" s="31"/>
      <c r="O40" s="76"/>
    </row>
    <row r="41" spans="3:15" s="14" customFormat="1" ht="19.8" hidden="1" outlineLevel="1" thickBot="1">
      <c r="C41" s="59" t="s">
        <v>70</v>
      </c>
      <c r="D41" s="51"/>
      <c r="E41" s="52"/>
      <c r="F41" s="38"/>
      <c r="G41" s="53"/>
      <c r="I41" s="14" t="s">
        <v>71</v>
      </c>
      <c r="J41" s="59" t="s">
        <v>72</v>
      </c>
      <c r="L41" s="54"/>
      <c r="M41" s="55"/>
      <c r="N41" s="22"/>
      <c r="O41" s="83"/>
    </row>
    <row r="42" spans="3:15" ht="10.199999999999999" hidden="1" outlineLevel="1" thickBot="1">
      <c r="C42" s="60" t="s">
        <v>8</v>
      </c>
      <c r="D42" s="26">
        <v>0</v>
      </c>
      <c r="E42" s="27"/>
      <c r="F42" s="25"/>
      <c r="G42" s="28">
        <v>0</v>
      </c>
      <c r="I42" s="2" t="s">
        <v>73</v>
      </c>
      <c r="J42" s="60" t="s">
        <v>10</v>
      </c>
      <c r="L42" s="29">
        <v>0</v>
      </c>
      <c r="M42" s="30"/>
      <c r="N42" s="31"/>
      <c r="O42" s="32">
        <v>0</v>
      </c>
    </row>
    <row r="43" spans="3:15" ht="10.199999999999999" hidden="1" outlineLevel="1" thickBot="1">
      <c r="C43" s="60" t="s">
        <v>57</v>
      </c>
      <c r="D43" s="26">
        <v>0</v>
      </c>
      <c r="E43" s="27"/>
      <c r="F43" s="25"/>
      <c r="G43" s="28">
        <v>0</v>
      </c>
      <c r="I43" s="2" t="s">
        <v>74</v>
      </c>
      <c r="J43" s="60" t="s">
        <v>59</v>
      </c>
      <c r="L43" s="29">
        <v>0</v>
      </c>
      <c r="M43" s="30"/>
      <c r="N43" s="31"/>
      <c r="O43" s="32">
        <v>0</v>
      </c>
    </row>
    <row r="44" spans="3:15" ht="10.199999999999999" hidden="1" outlineLevel="1" thickBot="1">
      <c r="C44" s="60" t="s">
        <v>75</v>
      </c>
      <c r="D44" s="77">
        <v>0</v>
      </c>
      <c r="E44" s="78"/>
      <c r="F44" s="25"/>
      <c r="G44" s="79">
        <v>0</v>
      </c>
      <c r="I44" s="2" t="s">
        <v>76</v>
      </c>
      <c r="J44" s="60" t="s">
        <v>77</v>
      </c>
      <c r="L44" s="80">
        <v>0</v>
      </c>
      <c r="M44" s="81"/>
      <c r="N44" s="31"/>
      <c r="O44" s="82">
        <v>0</v>
      </c>
    </row>
    <row r="45" spans="3:15" ht="11.4" hidden="1" outlineLevel="1" thickBot="1">
      <c r="C45" s="60" t="s">
        <v>60</v>
      </c>
      <c r="D45" s="92">
        <v>0</v>
      </c>
      <c r="E45" s="85"/>
      <c r="F45" s="25"/>
      <c r="G45" s="86">
        <v>0</v>
      </c>
      <c r="I45" s="2" t="s">
        <v>78</v>
      </c>
      <c r="J45" s="60" t="s">
        <v>62</v>
      </c>
      <c r="L45" s="93">
        <v>0</v>
      </c>
      <c r="M45" s="88"/>
      <c r="N45" s="31"/>
      <c r="O45" s="89">
        <v>0</v>
      </c>
    </row>
    <row r="46" spans="3:15" ht="10.199999999999999" hidden="1" outlineLevel="1" thickBot="1">
      <c r="C46" s="60" t="s">
        <v>63</v>
      </c>
      <c r="D46" s="94">
        <v>0</v>
      </c>
      <c r="E46" s="95"/>
      <c r="F46" s="25"/>
      <c r="G46" s="96">
        <v>0</v>
      </c>
      <c r="I46" s="2" t="s">
        <v>79</v>
      </c>
      <c r="J46" s="60" t="s">
        <v>80</v>
      </c>
      <c r="L46" s="97">
        <v>0</v>
      </c>
      <c r="M46" s="98"/>
      <c r="N46" s="31"/>
      <c r="O46" s="99">
        <v>0</v>
      </c>
    </row>
    <row r="47" spans="3:15" ht="10.199999999999999" hidden="1" outlineLevel="1" collapsed="1" thickBot="1">
      <c r="C47" s="60" t="s">
        <v>66</v>
      </c>
      <c r="D47" s="100">
        <v>0</v>
      </c>
      <c r="E47" s="101"/>
      <c r="F47" s="25"/>
      <c r="G47" s="102">
        <v>0</v>
      </c>
      <c r="I47" s="2" t="s">
        <v>81</v>
      </c>
      <c r="J47" s="60" t="s">
        <v>82</v>
      </c>
      <c r="L47" s="103">
        <v>0</v>
      </c>
      <c r="M47" s="104"/>
      <c r="N47" s="31"/>
      <c r="O47" s="105">
        <v>0</v>
      </c>
    </row>
    <row r="48" spans="3:15" ht="10.199999999999999" hidden="1" outlineLevel="1" thickBot="1">
      <c r="C48" s="60" t="s">
        <v>14</v>
      </c>
      <c r="D48" s="61">
        <v>0</v>
      </c>
      <c r="E48" s="62"/>
      <c r="F48" s="25"/>
      <c r="G48" s="63">
        <v>0</v>
      </c>
      <c r="I48" s="2" t="s">
        <v>83</v>
      </c>
      <c r="J48" s="60" t="s">
        <v>16</v>
      </c>
      <c r="L48" s="64">
        <v>0</v>
      </c>
      <c r="M48" s="65"/>
      <c r="N48" s="31"/>
      <c r="O48" s="66">
        <v>0</v>
      </c>
    </row>
    <row r="49" spans="3:15" collapsed="1">
      <c r="C49" s="24"/>
      <c r="D49" s="45"/>
      <c r="E49" s="46"/>
      <c r="F49" s="25"/>
      <c r="G49" s="47"/>
      <c r="I49" s="2" t="s">
        <v>84</v>
      </c>
      <c r="J49" s="24"/>
      <c r="L49" s="48"/>
      <c r="M49" s="49"/>
      <c r="N49" s="31"/>
      <c r="O49" s="50"/>
    </row>
    <row r="50" spans="3:15" s="14" customFormat="1" ht="10.199999999999999" thickBot="1">
      <c r="C50" s="37" t="s">
        <v>14</v>
      </c>
      <c r="D50" s="106">
        <v>-1256</v>
      </c>
      <c r="E50" s="107"/>
      <c r="F50" s="38"/>
      <c r="G50" s="108">
        <v>-503</v>
      </c>
      <c r="I50" s="14" t="s">
        <v>85</v>
      </c>
      <c r="J50" s="37" t="s">
        <v>16</v>
      </c>
      <c r="L50" s="109">
        <v>-1256</v>
      </c>
      <c r="M50" s="110"/>
      <c r="N50" s="22"/>
      <c r="O50" s="111">
        <v>-503</v>
      </c>
    </row>
    <row r="51" spans="3:15">
      <c r="C51" s="24"/>
      <c r="D51" s="112"/>
      <c r="E51" s="95"/>
      <c r="F51" s="25"/>
      <c r="G51" s="25"/>
      <c r="I51" s="2" t="s">
        <v>86</v>
      </c>
      <c r="J51" s="24"/>
      <c r="L51" s="113"/>
      <c r="M51" s="98"/>
      <c r="N51" s="31"/>
      <c r="O51" s="31"/>
    </row>
    <row r="52" spans="3:15" s="14" customFormat="1">
      <c r="C52" s="37" t="s">
        <v>87</v>
      </c>
      <c r="D52" s="51"/>
      <c r="E52" s="52"/>
      <c r="F52" s="38"/>
      <c r="G52" s="53"/>
      <c r="I52" s="14" t="s">
        <v>88</v>
      </c>
      <c r="J52" s="37" t="s">
        <v>89</v>
      </c>
      <c r="L52" s="54"/>
      <c r="M52" s="55"/>
      <c r="N52" s="22"/>
      <c r="O52" s="83"/>
    </row>
    <row r="53" spans="3:15">
      <c r="C53" s="24" t="s">
        <v>8</v>
      </c>
      <c r="D53" s="112">
        <v>253156</v>
      </c>
      <c r="E53" s="95"/>
      <c r="F53" s="25"/>
      <c r="G53" s="25">
        <v>380807</v>
      </c>
      <c r="I53" s="2" t="s">
        <v>90</v>
      </c>
      <c r="J53" s="24" t="s">
        <v>10</v>
      </c>
      <c r="L53" s="113">
        <v>253156</v>
      </c>
      <c r="M53" s="98"/>
      <c r="N53" s="31"/>
      <c r="O53" s="31">
        <v>380807</v>
      </c>
    </row>
    <row r="54" spans="3:15">
      <c r="C54" s="24" t="s">
        <v>91</v>
      </c>
      <c r="D54" s="26">
        <v>-15044</v>
      </c>
      <c r="E54" s="27"/>
      <c r="F54" s="25"/>
      <c r="G54" s="28">
        <v>-30088</v>
      </c>
      <c r="I54" s="2" t="s">
        <v>92</v>
      </c>
      <c r="J54" s="24" t="s">
        <v>93</v>
      </c>
      <c r="L54" s="29">
        <v>-15044</v>
      </c>
      <c r="M54" s="30"/>
      <c r="N54" s="31"/>
      <c r="O54" s="32">
        <v>-30088</v>
      </c>
    </row>
    <row r="55" spans="3:15" ht="10.199999999999999" thickBot="1">
      <c r="C55" s="24" t="s">
        <v>94</v>
      </c>
      <c r="D55" s="77">
        <v>105780</v>
      </c>
      <c r="E55" s="78"/>
      <c r="F55" s="25"/>
      <c r="G55" s="79">
        <v>-97564</v>
      </c>
      <c r="I55" s="2" t="s">
        <v>95</v>
      </c>
      <c r="J55" s="24" t="s">
        <v>96</v>
      </c>
      <c r="L55" s="80">
        <v>105780</v>
      </c>
      <c r="M55" s="81"/>
      <c r="N55" s="31"/>
      <c r="O55" s="82">
        <v>-97564</v>
      </c>
    </row>
    <row r="56" spans="3:15" s="14" customFormat="1" ht="10.199999999999999" thickBot="1">
      <c r="C56" s="37" t="s">
        <v>14</v>
      </c>
      <c r="D56" s="106">
        <v>343891</v>
      </c>
      <c r="E56" s="107"/>
      <c r="F56" s="38"/>
      <c r="G56" s="108">
        <v>253156</v>
      </c>
      <c r="I56" s="2" t="s">
        <v>97</v>
      </c>
      <c r="J56" s="37" t="s">
        <v>16</v>
      </c>
      <c r="L56" s="109">
        <v>343891</v>
      </c>
      <c r="M56" s="110"/>
      <c r="N56" s="22"/>
      <c r="O56" s="111">
        <v>253156</v>
      </c>
    </row>
    <row r="57" spans="3:15">
      <c r="C57" s="24"/>
      <c r="D57" s="45"/>
      <c r="E57" s="46"/>
      <c r="F57" s="25"/>
      <c r="G57" s="47"/>
      <c r="I57" s="2" t="s">
        <v>98</v>
      </c>
      <c r="J57" s="24"/>
      <c r="L57" s="48"/>
      <c r="M57" s="49"/>
      <c r="N57" s="31"/>
      <c r="O57" s="50"/>
    </row>
    <row r="58" spans="3:15" s="14" customFormat="1" ht="10.199999999999999" thickBot="1">
      <c r="C58" s="114" t="s">
        <v>99</v>
      </c>
      <c r="D58" s="115">
        <v>669379</v>
      </c>
      <c r="E58" s="116"/>
      <c r="F58" s="38"/>
      <c r="G58" s="117">
        <v>579455</v>
      </c>
      <c r="I58" s="14" t="s">
        <v>100</v>
      </c>
      <c r="J58" s="114" t="s">
        <v>101</v>
      </c>
      <c r="L58" s="118">
        <v>669379</v>
      </c>
      <c r="M58" s="119"/>
      <c r="N58" s="22"/>
      <c r="O58" s="120">
        <v>579455</v>
      </c>
    </row>
  </sheetData>
  <phoneticPr fontId="0" type="noConversion"/>
  <pageMargins left="0.7" right="0.7" top="0.78740157499999996" bottom="0.78740157499999996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Tabelle1</vt:lpstr>
      <vt:lpstr>name_1</vt:lpstr>
      <vt:lpstr>name_1_en</vt:lpstr>
      <vt:lpstr>outarea</vt:lpstr>
      <vt:lpstr>outarea_en</vt:lpstr>
      <vt:lpstr>prog_1_PAJAP01</vt:lpstr>
      <vt:lpstr>prog_1_PVJAP01</vt:lpstr>
      <vt:lpstr>sn_duedate</vt:lpstr>
      <vt:lpstr>sn_year</vt:lpstr>
      <vt:lpstr>value_1_PAJAP01</vt:lpstr>
      <vt:lpstr>value_1_PAJAP01_en</vt:lpstr>
      <vt:lpstr>value_1_PVJAP01</vt:lpstr>
      <vt:lpstr>value_1_PVJAP01_en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Sievering</dc:creator>
  <cp:lastModifiedBy>Niederländer, Caroline</cp:lastModifiedBy>
  <dcterms:created xsi:type="dcterms:W3CDTF">2018-02-13T17:41:55Z</dcterms:created>
  <dcterms:modified xsi:type="dcterms:W3CDTF">2023-11-27T13:53:47Z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{E97F64C6-E1E1-4311-98CA-942A1FD3C773}</vt:lpwstr>
  </property>
</Properties>
</file>